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8c130683a095e6/"/>
    </mc:Choice>
  </mc:AlternateContent>
  <xr:revisionPtr revIDLastSave="1" documentId="8_{710ADA00-9B68-4A31-9DD3-592C11746C93}" xr6:coauthVersionLast="46" xr6:coauthVersionMax="46" xr10:uidLastSave="{378D1B5B-E6DE-4464-AEC6-D6FAC3857E9F}"/>
  <bookViews>
    <workbookView xWindow="-110" yWindow="-110" windowWidth="19420" windowHeight="10420" xr2:uid="{026BA604-CD04-4F93-BDCC-871BFD13A4DC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3" i="1"/>
  <c r="K29" i="1"/>
  <c r="J29" i="1" s="1"/>
  <c r="H29" i="1"/>
  <c r="F29" i="1"/>
  <c r="D29" i="1"/>
  <c r="K40" i="1"/>
  <c r="J40" i="1" s="1"/>
  <c r="H40" i="1"/>
  <c r="F40" i="1"/>
  <c r="D40" i="1"/>
  <c r="K36" i="1"/>
  <c r="J36" i="1" s="1"/>
  <c r="H36" i="1"/>
  <c r="F36" i="1"/>
  <c r="D36" i="1"/>
  <c r="K30" i="1"/>
  <c r="J30" i="1" s="1"/>
  <c r="H30" i="1"/>
  <c r="F30" i="1"/>
  <c r="D30" i="1"/>
  <c r="K39" i="1"/>
  <c r="J39" i="1" s="1"/>
  <c r="H39" i="1"/>
  <c r="F39" i="1"/>
  <c r="D39" i="1"/>
  <c r="K26" i="1"/>
  <c r="J26" i="1" s="1"/>
  <c r="H26" i="1"/>
  <c r="F26" i="1"/>
  <c r="D26" i="1"/>
  <c r="K24" i="1"/>
  <c r="J24" i="1" s="1"/>
  <c r="H24" i="1"/>
  <c r="F24" i="1"/>
  <c r="D24" i="1"/>
  <c r="K33" i="1"/>
  <c r="J33" i="1" s="1"/>
  <c r="H33" i="1"/>
  <c r="F33" i="1"/>
  <c r="D33" i="1"/>
  <c r="K28" i="1"/>
  <c r="J28" i="1" s="1"/>
  <c r="H28" i="1"/>
  <c r="F28" i="1"/>
  <c r="D28" i="1"/>
  <c r="K23" i="1"/>
  <c r="J23" i="1" s="1"/>
  <c r="H23" i="1"/>
  <c r="F23" i="1"/>
  <c r="D23" i="1"/>
  <c r="K42" i="1"/>
  <c r="J42" i="1" s="1"/>
  <c r="H42" i="1"/>
  <c r="F42" i="1"/>
  <c r="D42" i="1"/>
  <c r="K37" i="1"/>
  <c r="J37" i="1" s="1"/>
  <c r="H37" i="1"/>
  <c r="F37" i="1"/>
  <c r="D37" i="1"/>
  <c r="K27" i="1"/>
  <c r="J27" i="1"/>
  <c r="H27" i="1"/>
  <c r="F27" i="1"/>
  <c r="D27" i="1"/>
  <c r="K35" i="1"/>
  <c r="J35" i="1" s="1"/>
  <c r="H35" i="1"/>
  <c r="F35" i="1"/>
  <c r="D35" i="1"/>
  <c r="K32" i="1"/>
  <c r="J32" i="1" s="1"/>
  <c r="H32" i="1"/>
  <c r="F32" i="1"/>
  <c r="D32" i="1"/>
  <c r="K17" i="1"/>
  <c r="J17" i="1" s="1"/>
  <c r="H17" i="1"/>
  <c r="F17" i="1"/>
  <c r="D17" i="1"/>
  <c r="K38" i="1"/>
  <c r="J38" i="1" s="1"/>
  <c r="H38" i="1"/>
  <c r="F38" i="1"/>
  <c r="D38" i="1"/>
  <c r="K31" i="1"/>
  <c r="J31" i="1" s="1"/>
  <c r="H31" i="1"/>
  <c r="F31" i="1"/>
  <c r="D31" i="1"/>
  <c r="K41" i="1"/>
  <c r="J41" i="1" s="1"/>
  <c r="H41" i="1"/>
  <c r="F41" i="1"/>
  <c r="D41" i="1"/>
  <c r="K22" i="1"/>
  <c r="J22" i="1" s="1"/>
  <c r="H22" i="1"/>
  <c r="F22" i="1"/>
  <c r="D22" i="1"/>
  <c r="K20" i="1"/>
  <c r="J20" i="1" s="1"/>
  <c r="H20" i="1"/>
  <c r="F20" i="1"/>
  <c r="D20" i="1"/>
  <c r="K21" i="1"/>
  <c r="J21" i="1" s="1"/>
  <c r="H21" i="1"/>
  <c r="F21" i="1"/>
  <c r="D21" i="1"/>
  <c r="K18" i="1"/>
  <c r="J18" i="1" s="1"/>
  <c r="H18" i="1"/>
  <c r="F18" i="1"/>
  <c r="D18" i="1"/>
  <c r="K34" i="1"/>
  <c r="J34" i="1" s="1"/>
  <c r="H34" i="1"/>
  <c r="F34" i="1"/>
  <c r="D34" i="1"/>
  <c r="K25" i="1"/>
  <c r="J25" i="1" s="1"/>
  <c r="H25" i="1"/>
  <c r="F25" i="1"/>
  <c r="D25" i="1"/>
  <c r="K19" i="1"/>
  <c r="H19" i="1"/>
  <c r="F19" i="1"/>
  <c r="D19" i="1"/>
  <c r="E49" i="1" l="1"/>
  <c r="J19" i="1"/>
</calcChain>
</file>

<file path=xl/sharedStrings.xml><?xml version="1.0" encoding="utf-8"?>
<sst xmlns="http://schemas.openxmlformats.org/spreadsheetml/2006/main" count="105" uniqueCount="55">
  <si>
    <t>Match 14 Results</t>
  </si>
  <si>
    <t>Match Date:</t>
  </si>
  <si>
    <t>Team Scores</t>
  </si>
  <si>
    <t>A Team Points this match</t>
  </si>
  <si>
    <t>Pts</t>
  </si>
  <si>
    <t>Prone</t>
  </si>
  <si>
    <t>Standing</t>
  </si>
  <si>
    <t>Kneeling</t>
  </si>
  <si>
    <t>Agg</t>
  </si>
  <si>
    <t>Columbia</t>
  </si>
  <si>
    <t>bye</t>
  </si>
  <si>
    <t>North End</t>
  </si>
  <si>
    <t>Palmyra</t>
  </si>
  <si>
    <t>Seitzland</t>
  </si>
  <si>
    <t>York</t>
  </si>
  <si>
    <t>B Team Points this match</t>
  </si>
  <si>
    <t>Individual Results</t>
  </si>
  <si>
    <t>Competitor</t>
  </si>
  <si>
    <t>Cl</t>
  </si>
  <si>
    <t>Team</t>
  </si>
  <si>
    <t>CFG</t>
  </si>
  <si>
    <t>JR</t>
  </si>
  <si>
    <t>BURKERT, BILL</t>
  </si>
  <si>
    <t>SR</t>
  </si>
  <si>
    <t>CLARK, DOUG</t>
  </si>
  <si>
    <t>EKLUND, ALYSSA</t>
  </si>
  <si>
    <t>FLUCK, MIKE</t>
  </si>
  <si>
    <t>FLUCKE, MIKE JR.</t>
  </si>
  <si>
    <t>GUFFEY, KEN</t>
  </si>
  <si>
    <t>CACACE, LIZZIE</t>
  </si>
  <si>
    <t>NE</t>
  </si>
  <si>
    <t>GAUGLER, ROB</t>
  </si>
  <si>
    <t>GESTL, ERIC</t>
  </si>
  <si>
    <t>KRESSLER, ERIC</t>
  </si>
  <si>
    <t>LAKE, GRIFF</t>
  </si>
  <si>
    <t>TILLEY, MICHAEL</t>
  </si>
  <si>
    <t>TILLEY, SAMANTHA</t>
  </si>
  <si>
    <t>WALL, JACKSON</t>
  </si>
  <si>
    <t>YARD, MOLLY</t>
  </si>
  <si>
    <t>BUSCARITZ, SCOTT</t>
  </si>
  <si>
    <t>CURTIS, CARLENE</t>
  </si>
  <si>
    <t>SRC</t>
  </si>
  <si>
    <t>KAUFFMAN, RYAN</t>
  </si>
  <si>
    <t>SCHNEIDER, NIKOLAUS</t>
  </si>
  <si>
    <t>SOWERS, GENEVIEVE</t>
  </si>
  <si>
    <t>ZDON, WALT</t>
  </si>
  <si>
    <t>FULLER, STORMY</t>
  </si>
  <si>
    <t>BOGDANY, TRINITY</t>
  </si>
  <si>
    <t>YORK</t>
  </si>
  <si>
    <t>HENDELL, JOHN</t>
  </si>
  <si>
    <t>SANDS, JACOB</t>
  </si>
  <si>
    <t>WALTERS, JEFF</t>
  </si>
  <si>
    <t>Number of Competitors</t>
  </si>
  <si>
    <t>High Individual Score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</si>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</sst>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4">
    <font>
      <sz val="11"/>
      <color theme="1"/>
      <name val="Calibri"/>
      <family val="2"/>
      <scheme val="minor"/>
    </font>
    <font>
      <sz val="8"/>
      <color theme="1"/>
      <name val="Arial1"/>
    </font>
    <font>
      <b/>
      <u/>
      <sz val="8"/>
      <color theme="1"/>
      <name val="Arial1"/>
    </font>
    <font>
      <b/>
      <sz val="8"/>
      <color theme="1"/>
      <name val="Arial1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C831E-2D39-4C80-B175-E9CC9E8EDBF5}">
  <sheetPr>
    <pageSetUpPr fitToPage="1"/>
  </sheetPr>
  <dimension ref="A1:K49"/>
  <sheetViews>
    <sheetView tabSelected="1" topLeftCell="A3" workbookViewId="0">
      <selection activeCell="Q40" sqref="Q40"/>
    </sheetView>
  </sheetViews>
  <sheetFormatPr defaultRowHeight="14.5"/>
  <cols>
    <col min="1" max="1" width="18.08984375" customWidth="1"/>
    <col min="2" max="2" width="3.81640625" customWidth="1"/>
    <col min="3" max="3" width="4.7265625" bestFit="1" customWidth="1"/>
    <col min="4" max="4" width="1.6328125" bestFit="1" customWidth="1"/>
    <col min="5" max="5" width="6.54296875" customWidth="1"/>
    <col min="6" max="6" width="1.6328125" bestFit="1" customWidth="1"/>
    <col min="7" max="7" width="7.81640625" customWidth="1"/>
    <col min="8" max="8" width="1.6328125" bestFit="1" customWidth="1"/>
    <col min="9" max="9" width="7.26953125" bestFit="1" customWidth="1"/>
    <col min="10" max="10" width="1.6328125" bestFit="1" customWidth="1"/>
    <col min="11" max="11" width="4.08984375" bestFit="1" customWidth="1"/>
  </cols>
  <sheetData>
    <row r="1" spans="1:11">
      <c r="A1" s="1" t="s">
        <v>0</v>
      </c>
      <c r="C1" s="1"/>
      <c r="D1" s="1"/>
      <c r="E1" s="1"/>
      <c r="F1" s="1"/>
      <c r="G1" s="1" t="s">
        <v>1</v>
      </c>
      <c r="H1" s="1"/>
      <c r="I1" s="2">
        <v>44225</v>
      </c>
      <c r="J1" s="1"/>
      <c r="K1" s="1"/>
    </row>
    <row r="2" spans="1:11">
      <c r="A2" s="1"/>
      <c r="B2" s="1"/>
      <c r="C2" s="3"/>
      <c r="D2" s="3"/>
      <c r="E2" s="4" t="s">
        <v>2</v>
      </c>
      <c r="F2" s="4"/>
      <c r="G2" s="1"/>
      <c r="H2" s="1"/>
      <c r="I2" s="1"/>
      <c r="J2" s="1"/>
      <c r="K2" s="1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5" t="s">
        <v>8</v>
      </c>
    </row>
    <row r="4" spans="1:11">
      <c r="A4" s="1" t="s">
        <v>9</v>
      </c>
      <c r="B4" s="6"/>
      <c r="C4" s="1" t="s">
        <v>10</v>
      </c>
      <c r="D4" s="3"/>
      <c r="E4" s="6">
        <v>792</v>
      </c>
      <c r="F4" s="6"/>
      <c r="G4" s="6">
        <v>709</v>
      </c>
      <c r="H4" s="6"/>
      <c r="I4" s="6">
        <v>779</v>
      </c>
      <c r="J4" s="6"/>
      <c r="K4" s="6">
        <v>2280</v>
      </c>
    </row>
    <row r="5" spans="1:11">
      <c r="A5" s="1" t="s">
        <v>11</v>
      </c>
      <c r="B5" s="6">
        <v>4</v>
      </c>
      <c r="C5" s="1"/>
      <c r="D5" s="3"/>
      <c r="E5" s="6">
        <v>785</v>
      </c>
      <c r="F5" s="6"/>
      <c r="G5" s="6">
        <v>714</v>
      </c>
      <c r="H5" s="6"/>
      <c r="I5" s="6">
        <v>752</v>
      </c>
      <c r="J5" s="6"/>
      <c r="K5" s="6">
        <v>2236</v>
      </c>
    </row>
    <row r="6" spans="1:11">
      <c r="A6" s="1" t="s">
        <v>12</v>
      </c>
      <c r="B6" s="6"/>
      <c r="C6" s="1"/>
      <c r="D6" s="3"/>
      <c r="E6" s="6"/>
      <c r="F6" s="6"/>
      <c r="G6" s="6"/>
      <c r="H6" s="6"/>
      <c r="I6" s="6"/>
      <c r="J6" s="6"/>
      <c r="K6" s="6"/>
    </row>
    <row r="7" spans="1:11">
      <c r="A7" s="1" t="s">
        <v>13</v>
      </c>
      <c r="B7" s="6"/>
      <c r="C7" s="1"/>
      <c r="D7" s="3"/>
      <c r="E7" s="6">
        <v>776</v>
      </c>
      <c r="F7" s="6"/>
      <c r="G7" s="6">
        <v>701</v>
      </c>
      <c r="H7" s="6"/>
      <c r="I7" s="6">
        <v>746</v>
      </c>
      <c r="J7" s="6"/>
      <c r="K7" s="6">
        <v>2220</v>
      </c>
    </row>
    <row r="8" spans="1:11">
      <c r="A8" s="1" t="s">
        <v>14</v>
      </c>
      <c r="B8" s="6">
        <v>0</v>
      </c>
      <c r="C8" s="1"/>
      <c r="D8" s="3"/>
      <c r="E8" s="6">
        <v>760</v>
      </c>
      <c r="F8" s="6"/>
      <c r="G8" s="6">
        <v>573</v>
      </c>
      <c r="H8" s="6"/>
      <c r="I8" s="6">
        <v>712</v>
      </c>
      <c r="J8" s="6"/>
      <c r="K8" s="6">
        <v>2045</v>
      </c>
    </row>
    <row r="9" spans="1:11">
      <c r="A9" s="4" t="s">
        <v>15</v>
      </c>
      <c r="B9" s="3" t="s">
        <v>4</v>
      </c>
      <c r="C9" s="3"/>
      <c r="D9" s="3"/>
      <c r="E9" s="1"/>
      <c r="F9" s="1"/>
      <c r="G9" s="1"/>
      <c r="H9" s="1"/>
      <c r="I9" s="1"/>
      <c r="J9" s="1"/>
      <c r="K9" s="1"/>
    </row>
    <row r="10" spans="1:11">
      <c r="A10" s="1" t="s">
        <v>9</v>
      </c>
      <c r="B10" s="6">
        <v>0</v>
      </c>
      <c r="C10" s="3"/>
      <c r="D10" s="3"/>
      <c r="E10" s="6">
        <v>0</v>
      </c>
      <c r="F10" s="6"/>
      <c r="G10" s="6">
        <v>0</v>
      </c>
      <c r="H10" s="6"/>
      <c r="I10" s="6">
        <v>0</v>
      </c>
      <c r="J10" s="6"/>
      <c r="K10" s="6">
        <v>0</v>
      </c>
    </row>
    <row r="11" spans="1:11">
      <c r="A11" s="1" t="s">
        <v>11</v>
      </c>
      <c r="B11" s="6"/>
      <c r="C11" s="3"/>
      <c r="D11" s="3"/>
      <c r="E11" s="6">
        <v>759</v>
      </c>
      <c r="F11" s="6"/>
      <c r="G11" s="6">
        <v>609</v>
      </c>
      <c r="H11" s="6"/>
      <c r="I11" s="6">
        <v>699</v>
      </c>
      <c r="J11" s="6"/>
      <c r="K11" s="6">
        <v>2080</v>
      </c>
    </row>
    <row r="12" spans="1:11">
      <c r="A12" s="1" t="s">
        <v>12</v>
      </c>
      <c r="B12" s="6"/>
      <c r="C12" s="3"/>
      <c r="D12" s="3"/>
      <c r="E12" s="6"/>
      <c r="F12" s="6"/>
      <c r="G12" s="6"/>
      <c r="H12" s="6"/>
      <c r="I12" s="6"/>
      <c r="J12" s="6"/>
      <c r="K12" s="6"/>
    </row>
    <row r="13" spans="1:11">
      <c r="A13" s="1" t="s">
        <v>13</v>
      </c>
      <c r="B13" s="6">
        <v>0</v>
      </c>
      <c r="C13" s="3"/>
      <c r="D13" s="3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</row>
    <row r="14" spans="1:11">
      <c r="A14" s="1" t="s">
        <v>14</v>
      </c>
      <c r="B14" s="6">
        <v>0</v>
      </c>
      <c r="C14" s="3"/>
      <c r="D14" s="3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</row>
    <row r="15" spans="1:11">
      <c r="E15" s="4" t="s">
        <v>16</v>
      </c>
      <c r="F15" s="4"/>
    </row>
    <row r="16" spans="1:11">
      <c r="A16" s="3" t="s">
        <v>17</v>
      </c>
      <c r="B16" s="7" t="s">
        <v>18</v>
      </c>
      <c r="C16" s="7" t="s">
        <v>19</v>
      </c>
      <c r="D16" s="7"/>
      <c r="E16" s="5" t="s">
        <v>5</v>
      </c>
      <c r="F16" s="5"/>
      <c r="G16" s="5" t="s">
        <v>6</v>
      </c>
      <c r="H16" s="5"/>
      <c r="I16" s="5" t="s">
        <v>7</v>
      </c>
      <c r="J16" s="5"/>
      <c r="K16" s="5" t="s">
        <v>8</v>
      </c>
    </row>
    <row r="17" spans="1:11">
      <c r="A17" s="1" t="s">
        <v>34</v>
      </c>
      <c r="B17" s="1" t="s">
        <v>21</v>
      </c>
      <c r="C17" s="1" t="s">
        <v>30</v>
      </c>
      <c r="D17" s="1">
        <f t="shared" ref="D17:D42" si="0">IF(E17&gt;0,1," ")</f>
        <v>1</v>
      </c>
      <c r="E17" s="8">
        <v>196</v>
      </c>
      <c r="F17" s="1">
        <f t="shared" ref="F17:F42" si="1">IF(G17&gt;0,1," ")</f>
        <v>1</v>
      </c>
      <c r="G17" s="8">
        <v>187</v>
      </c>
      <c r="H17" s="1">
        <f t="shared" ref="H17:H42" si="2">IF(I17&gt;0,1," ")</f>
        <v>1</v>
      </c>
      <c r="I17" s="8">
        <v>194</v>
      </c>
      <c r="J17" s="1">
        <f t="shared" ref="J17:J42" si="3">IF(K17&gt;0,1," ")</f>
        <v>1</v>
      </c>
      <c r="K17" s="8">
        <f t="shared" ref="K17:K42" si="4">IF(E17&gt;0,IF(G17&gt;0,IF(I17&gt;0,SUM(E17,G17,I17),0),0),0)</f>
        <v>577</v>
      </c>
    </row>
    <row r="18" spans="1:11">
      <c r="A18" s="1" t="s">
        <v>26</v>
      </c>
      <c r="C18" s="1" t="s">
        <v>20</v>
      </c>
      <c r="D18" s="1">
        <f t="shared" si="0"/>
        <v>1</v>
      </c>
      <c r="E18" s="8">
        <v>198</v>
      </c>
      <c r="F18" s="1">
        <f t="shared" si="1"/>
        <v>1</v>
      </c>
      <c r="G18" s="8">
        <v>176</v>
      </c>
      <c r="H18" s="1">
        <f t="shared" si="2"/>
        <v>1</v>
      </c>
      <c r="I18" s="8">
        <v>198</v>
      </c>
      <c r="J18" s="1">
        <f t="shared" si="3"/>
        <v>1</v>
      </c>
      <c r="K18" s="8">
        <f t="shared" si="4"/>
        <v>572</v>
      </c>
    </row>
    <row r="19" spans="1:11">
      <c r="A19" s="1" t="s">
        <v>22</v>
      </c>
      <c r="B19" s="1" t="s">
        <v>23</v>
      </c>
      <c r="C19" s="1" t="s">
        <v>20</v>
      </c>
      <c r="D19" s="1">
        <f t="shared" si="0"/>
        <v>1</v>
      </c>
      <c r="E19" s="8">
        <v>199</v>
      </c>
      <c r="F19" s="1">
        <f t="shared" si="1"/>
        <v>1</v>
      </c>
      <c r="G19" s="8">
        <v>178</v>
      </c>
      <c r="H19" s="1">
        <f t="shared" si="2"/>
        <v>1</v>
      </c>
      <c r="I19" s="8">
        <v>194</v>
      </c>
      <c r="J19" s="1">
        <f t="shared" si="3"/>
        <v>1</v>
      </c>
      <c r="K19" s="8">
        <f t="shared" si="4"/>
        <v>571</v>
      </c>
    </row>
    <row r="20" spans="1:11">
      <c r="A20" s="1" t="s">
        <v>28</v>
      </c>
      <c r="B20" s="1"/>
      <c r="C20" s="1" t="s">
        <v>20</v>
      </c>
      <c r="D20" s="1">
        <f t="shared" si="0"/>
        <v>1</v>
      </c>
      <c r="E20" s="8">
        <v>196</v>
      </c>
      <c r="F20" s="1">
        <f t="shared" si="1"/>
        <v>1</v>
      </c>
      <c r="G20" s="8">
        <v>182</v>
      </c>
      <c r="H20" s="1">
        <f t="shared" si="2"/>
        <v>1</v>
      </c>
      <c r="I20" s="8">
        <v>192</v>
      </c>
      <c r="J20" s="1">
        <f t="shared" si="3"/>
        <v>1</v>
      </c>
      <c r="K20" s="8">
        <f t="shared" si="4"/>
        <v>570</v>
      </c>
    </row>
    <row r="21" spans="1:11">
      <c r="A21" s="1" t="s">
        <v>27</v>
      </c>
      <c r="B21" s="1" t="s">
        <v>21</v>
      </c>
      <c r="C21" s="1" t="s">
        <v>20</v>
      </c>
      <c r="D21" s="1">
        <f t="shared" si="0"/>
        <v>1</v>
      </c>
      <c r="E21" s="8">
        <v>199</v>
      </c>
      <c r="F21" s="1">
        <f t="shared" si="1"/>
        <v>1</v>
      </c>
      <c r="G21" s="8">
        <v>173</v>
      </c>
      <c r="H21" s="1">
        <f t="shared" si="2"/>
        <v>1</v>
      </c>
      <c r="I21" s="8">
        <v>195</v>
      </c>
      <c r="J21" s="1">
        <f t="shared" si="3"/>
        <v>1</v>
      </c>
      <c r="K21" s="8">
        <f t="shared" si="4"/>
        <v>567</v>
      </c>
    </row>
    <row r="22" spans="1:11">
      <c r="A22" s="1" t="s">
        <v>29</v>
      </c>
      <c r="B22" s="1" t="s">
        <v>21</v>
      </c>
      <c r="C22" s="1" t="s">
        <v>30</v>
      </c>
      <c r="D22" s="1">
        <f t="shared" si="0"/>
        <v>1</v>
      </c>
      <c r="E22" s="8">
        <v>195</v>
      </c>
      <c r="F22" s="1">
        <f t="shared" si="1"/>
        <v>1</v>
      </c>
      <c r="G22" s="8">
        <v>180</v>
      </c>
      <c r="H22" s="1">
        <f t="shared" si="2"/>
        <v>1</v>
      </c>
      <c r="I22" s="8">
        <v>187</v>
      </c>
      <c r="J22" s="1">
        <f t="shared" si="3"/>
        <v>1</v>
      </c>
      <c r="K22" s="8">
        <f t="shared" si="4"/>
        <v>562</v>
      </c>
    </row>
    <row r="23" spans="1:11">
      <c r="A23" s="1" t="s">
        <v>40</v>
      </c>
      <c r="B23" s="1" t="s">
        <v>21</v>
      </c>
      <c r="C23" s="1" t="s">
        <v>41</v>
      </c>
      <c r="D23" s="1">
        <f t="shared" si="0"/>
        <v>1</v>
      </c>
      <c r="E23" s="8">
        <v>194</v>
      </c>
      <c r="F23" s="1">
        <f t="shared" si="1"/>
        <v>1</v>
      </c>
      <c r="G23" s="8">
        <v>172</v>
      </c>
      <c r="H23" s="1">
        <f t="shared" si="2"/>
        <v>1</v>
      </c>
      <c r="I23" s="8">
        <v>192</v>
      </c>
      <c r="J23" s="1">
        <f t="shared" si="3"/>
        <v>1</v>
      </c>
      <c r="K23" s="8">
        <f t="shared" si="4"/>
        <v>558</v>
      </c>
    </row>
    <row r="24" spans="1:11">
      <c r="A24" s="1" t="s">
        <v>44</v>
      </c>
      <c r="B24" s="1" t="s">
        <v>21</v>
      </c>
      <c r="C24" s="1" t="s">
        <v>41</v>
      </c>
      <c r="D24" s="1">
        <f t="shared" si="0"/>
        <v>1</v>
      </c>
      <c r="E24" s="8">
        <v>193</v>
      </c>
      <c r="F24" s="1">
        <f t="shared" si="1"/>
        <v>1</v>
      </c>
      <c r="G24" s="8">
        <v>183</v>
      </c>
      <c r="H24" s="1">
        <f t="shared" si="2"/>
        <v>1</v>
      </c>
      <c r="I24" s="8">
        <v>182</v>
      </c>
      <c r="J24" s="1">
        <f t="shared" si="3"/>
        <v>1</v>
      </c>
      <c r="K24" s="8">
        <f t="shared" si="4"/>
        <v>558</v>
      </c>
    </row>
    <row r="25" spans="1:11">
      <c r="A25" s="1" t="s">
        <v>24</v>
      </c>
      <c r="B25" s="1"/>
      <c r="C25" s="1" t="s">
        <v>20</v>
      </c>
      <c r="D25" s="1">
        <f t="shared" si="0"/>
        <v>1</v>
      </c>
      <c r="E25" s="8">
        <v>195</v>
      </c>
      <c r="F25" s="1">
        <f t="shared" si="1"/>
        <v>1</v>
      </c>
      <c r="G25" s="8">
        <v>173</v>
      </c>
      <c r="H25" s="1">
        <f t="shared" si="2"/>
        <v>1</v>
      </c>
      <c r="I25" s="8">
        <v>187</v>
      </c>
      <c r="J25" s="1">
        <f t="shared" si="3"/>
        <v>1</v>
      </c>
      <c r="K25" s="8">
        <f t="shared" si="4"/>
        <v>555</v>
      </c>
    </row>
    <row r="26" spans="1:11">
      <c r="A26" s="1" t="s">
        <v>45</v>
      </c>
      <c r="C26" s="1" t="s">
        <v>41</v>
      </c>
      <c r="D26" s="1">
        <f t="shared" si="0"/>
        <v>1</v>
      </c>
      <c r="E26" s="8">
        <v>198</v>
      </c>
      <c r="F26" s="1">
        <f t="shared" si="1"/>
        <v>1</v>
      </c>
      <c r="G26" s="8">
        <v>169</v>
      </c>
      <c r="H26" s="1">
        <f t="shared" si="2"/>
        <v>1</v>
      </c>
      <c r="I26" s="8">
        <v>188</v>
      </c>
      <c r="J26" s="1">
        <f t="shared" si="3"/>
        <v>1</v>
      </c>
      <c r="K26" s="8">
        <f t="shared" si="4"/>
        <v>555</v>
      </c>
    </row>
    <row r="27" spans="1:11">
      <c r="A27" s="1" t="s">
        <v>37</v>
      </c>
      <c r="B27" s="1" t="s">
        <v>21</v>
      </c>
      <c r="C27" s="1" t="s">
        <v>30</v>
      </c>
      <c r="D27" s="1">
        <f t="shared" si="0"/>
        <v>1</v>
      </c>
      <c r="E27" s="8">
        <v>192</v>
      </c>
      <c r="F27" s="1">
        <f t="shared" si="1"/>
        <v>1</v>
      </c>
      <c r="G27" s="8">
        <v>179</v>
      </c>
      <c r="H27" s="1">
        <f t="shared" si="2"/>
        <v>1</v>
      </c>
      <c r="I27" s="8">
        <v>183</v>
      </c>
      <c r="J27" s="1">
        <f t="shared" si="3"/>
        <v>1</v>
      </c>
      <c r="K27" s="8">
        <f t="shared" si="4"/>
        <v>554</v>
      </c>
    </row>
    <row r="28" spans="1:11">
      <c r="A28" s="1" t="s">
        <v>42</v>
      </c>
      <c r="B28" s="1" t="s">
        <v>21</v>
      </c>
      <c r="C28" s="1" t="s">
        <v>41</v>
      </c>
      <c r="D28" s="1">
        <f t="shared" si="0"/>
        <v>1</v>
      </c>
      <c r="E28" s="8">
        <v>191</v>
      </c>
      <c r="F28" s="1">
        <f t="shared" si="1"/>
        <v>1</v>
      </c>
      <c r="G28" s="8">
        <v>174</v>
      </c>
      <c r="H28" s="1">
        <f t="shared" si="2"/>
        <v>1</v>
      </c>
      <c r="I28" s="8">
        <v>184</v>
      </c>
      <c r="J28" s="1">
        <f t="shared" si="3"/>
        <v>1</v>
      </c>
      <c r="K28" s="8">
        <f t="shared" si="4"/>
        <v>549</v>
      </c>
    </row>
    <row r="29" spans="1:11">
      <c r="A29" s="1" t="s">
        <v>51</v>
      </c>
      <c r="B29" s="1"/>
      <c r="C29" s="1" t="s">
        <v>48</v>
      </c>
      <c r="D29" s="1">
        <f t="shared" si="0"/>
        <v>1</v>
      </c>
      <c r="E29" s="8">
        <v>196</v>
      </c>
      <c r="F29" s="1">
        <f t="shared" si="1"/>
        <v>1</v>
      </c>
      <c r="G29" s="8">
        <v>164</v>
      </c>
      <c r="H29" s="1">
        <f t="shared" si="2"/>
        <v>1</v>
      </c>
      <c r="I29" s="8">
        <v>189</v>
      </c>
      <c r="J29" s="1">
        <f t="shared" si="3"/>
        <v>1</v>
      </c>
      <c r="K29" s="8">
        <f t="shared" si="4"/>
        <v>549</v>
      </c>
    </row>
    <row r="30" spans="1:11">
      <c r="A30" s="1" t="s">
        <v>47</v>
      </c>
      <c r="B30" s="1" t="s">
        <v>21</v>
      </c>
      <c r="C30" s="1" t="s">
        <v>48</v>
      </c>
      <c r="D30" s="1">
        <f t="shared" si="0"/>
        <v>1</v>
      </c>
      <c r="E30" s="8">
        <v>187</v>
      </c>
      <c r="F30" s="1">
        <f t="shared" si="1"/>
        <v>1</v>
      </c>
      <c r="G30" s="8">
        <v>174</v>
      </c>
      <c r="H30" s="1">
        <f t="shared" si="2"/>
        <v>1</v>
      </c>
      <c r="I30" s="8">
        <v>184</v>
      </c>
      <c r="J30" s="1">
        <f t="shared" si="3"/>
        <v>1</v>
      </c>
      <c r="K30" s="8">
        <f t="shared" si="4"/>
        <v>545</v>
      </c>
    </row>
    <row r="31" spans="1:11">
      <c r="A31" s="1" t="s">
        <v>32</v>
      </c>
      <c r="B31" s="1"/>
      <c r="C31" s="1" t="s">
        <v>30</v>
      </c>
      <c r="D31" s="1">
        <f t="shared" si="0"/>
        <v>1</v>
      </c>
      <c r="E31" s="8">
        <v>192</v>
      </c>
      <c r="F31" s="1">
        <f t="shared" si="1"/>
        <v>1</v>
      </c>
      <c r="G31" s="8">
        <v>163</v>
      </c>
      <c r="H31" s="1">
        <f t="shared" si="2"/>
        <v>1</v>
      </c>
      <c r="I31" s="8">
        <v>188</v>
      </c>
      <c r="J31" s="1">
        <f t="shared" si="3"/>
        <v>1</v>
      </c>
      <c r="K31" s="8">
        <f t="shared" si="4"/>
        <v>543</v>
      </c>
    </row>
    <row r="32" spans="1:11">
      <c r="A32" s="1" t="s">
        <v>35</v>
      </c>
      <c r="B32" s="1" t="s">
        <v>21</v>
      </c>
      <c r="C32" s="1" t="s">
        <v>30</v>
      </c>
      <c r="D32" s="1">
        <f t="shared" si="0"/>
        <v>1</v>
      </c>
      <c r="E32" s="8">
        <v>197</v>
      </c>
      <c r="F32" s="1">
        <f t="shared" si="1"/>
        <v>1</v>
      </c>
      <c r="G32" s="8">
        <v>168</v>
      </c>
      <c r="H32" s="1">
        <f t="shared" si="2"/>
        <v>1</v>
      </c>
      <c r="I32" s="8">
        <v>178</v>
      </c>
      <c r="J32" s="1">
        <f t="shared" si="3"/>
        <v>1</v>
      </c>
      <c r="K32" s="8">
        <f t="shared" si="4"/>
        <v>543</v>
      </c>
    </row>
    <row r="33" spans="1:11">
      <c r="A33" s="1" t="s">
        <v>43</v>
      </c>
      <c r="B33" s="1" t="s">
        <v>21</v>
      </c>
      <c r="C33" s="1" t="s">
        <v>41</v>
      </c>
      <c r="D33" s="1">
        <f t="shared" si="0"/>
        <v>1</v>
      </c>
      <c r="E33" s="8">
        <v>191</v>
      </c>
      <c r="F33" s="1">
        <f t="shared" si="1"/>
        <v>1</v>
      </c>
      <c r="G33" s="8">
        <v>172</v>
      </c>
      <c r="H33" s="1">
        <f t="shared" si="2"/>
        <v>1</v>
      </c>
      <c r="I33" s="8">
        <v>180</v>
      </c>
      <c r="J33" s="1">
        <f t="shared" si="3"/>
        <v>1</v>
      </c>
      <c r="K33" s="8">
        <f t="shared" si="4"/>
        <v>543</v>
      </c>
    </row>
    <row r="34" spans="1:11">
      <c r="A34" s="1" t="s">
        <v>25</v>
      </c>
      <c r="B34" s="1" t="s">
        <v>21</v>
      </c>
      <c r="C34" s="1" t="s">
        <v>20</v>
      </c>
      <c r="D34" s="1">
        <f t="shared" si="0"/>
        <v>1</v>
      </c>
      <c r="E34" s="8">
        <v>191</v>
      </c>
      <c r="F34" s="1">
        <f t="shared" si="1"/>
        <v>1</v>
      </c>
      <c r="G34" s="8">
        <v>163</v>
      </c>
      <c r="H34" s="1">
        <f t="shared" si="2"/>
        <v>1</v>
      </c>
      <c r="I34" s="8">
        <v>177</v>
      </c>
      <c r="J34" s="1">
        <f t="shared" si="3"/>
        <v>1</v>
      </c>
      <c r="K34" s="8">
        <f t="shared" si="4"/>
        <v>531</v>
      </c>
    </row>
    <row r="35" spans="1:11">
      <c r="A35" s="1" t="s">
        <v>36</v>
      </c>
      <c r="B35" s="1" t="s">
        <v>21</v>
      </c>
      <c r="C35" s="1" t="s">
        <v>30</v>
      </c>
      <c r="D35" s="1">
        <f t="shared" si="0"/>
        <v>1</v>
      </c>
      <c r="E35" s="8">
        <v>193</v>
      </c>
      <c r="F35" s="1">
        <f t="shared" si="1"/>
        <v>1</v>
      </c>
      <c r="G35" s="8">
        <v>162</v>
      </c>
      <c r="H35" s="1">
        <f t="shared" si="2"/>
        <v>1</v>
      </c>
      <c r="I35" s="8">
        <v>174</v>
      </c>
      <c r="J35" s="1">
        <f t="shared" si="3"/>
        <v>1</v>
      </c>
      <c r="K35" s="8">
        <f t="shared" si="4"/>
        <v>529</v>
      </c>
    </row>
    <row r="36" spans="1:11">
      <c r="A36" s="1" t="s">
        <v>49</v>
      </c>
      <c r="B36" s="1" t="s">
        <v>21</v>
      </c>
      <c r="C36" s="1" t="s">
        <v>48</v>
      </c>
      <c r="D36" s="1">
        <f t="shared" si="0"/>
        <v>1</v>
      </c>
      <c r="E36" s="8">
        <v>194</v>
      </c>
      <c r="F36" s="1">
        <f t="shared" si="1"/>
        <v>1</v>
      </c>
      <c r="G36" s="8">
        <v>143</v>
      </c>
      <c r="H36" s="1">
        <f t="shared" si="2"/>
        <v>1</v>
      </c>
      <c r="I36" s="8">
        <v>180</v>
      </c>
      <c r="J36" s="1">
        <f t="shared" si="3"/>
        <v>1</v>
      </c>
      <c r="K36" s="8">
        <f t="shared" si="4"/>
        <v>517</v>
      </c>
    </row>
    <row r="37" spans="1:11">
      <c r="A37" s="1" t="s">
        <v>38</v>
      </c>
      <c r="B37" s="1" t="s">
        <v>21</v>
      </c>
      <c r="C37" s="1" t="s">
        <v>30</v>
      </c>
      <c r="D37" s="1">
        <f t="shared" si="0"/>
        <v>1</v>
      </c>
      <c r="E37" s="8">
        <v>180</v>
      </c>
      <c r="F37" s="1">
        <f t="shared" si="1"/>
        <v>1</v>
      </c>
      <c r="G37" s="8">
        <v>158</v>
      </c>
      <c r="H37" s="1">
        <f t="shared" si="2"/>
        <v>1</v>
      </c>
      <c r="I37" s="8">
        <v>168</v>
      </c>
      <c r="J37" s="1">
        <f t="shared" si="3"/>
        <v>1</v>
      </c>
      <c r="K37" s="8">
        <f t="shared" si="4"/>
        <v>506</v>
      </c>
    </row>
    <row r="38" spans="1:11">
      <c r="A38" s="1" t="s">
        <v>33</v>
      </c>
      <c r="C38" s="1" t="s">
        <v>30</v>
      </c>
      <c r="D38" s="1">
        <f t="shared" si="0"/>
        <v>1</v>
      </c>
      <c r="E38" s="8">
        <v>197</v>
      </c>
      <c r="F38" s="1">
        <f t="shared" si="1"/>
        <v>1</v>
      </c>
      <c r="G38" s="8">
        <v>126</v>
      </c>
      <c r="H38" s="1">
        <f t="shared" si="2"/>
        <v>1</v>
      </c>
      <c r="I38" s="8">
        <v>179</v>
      </c>
      <c r="J38" s="1">
        <f t="shared" si="3"/>
        <v>1</v>
      </c>
      <c r="K38" s="8">
        <f t="shared" si="4"/>
        <v>502</v>
      </c>
    </row>
    <row r="39" spans="1:11">
      <c r="A39" s="1" t="s">
        <v>46</v>
      </c>
      <c r="B39" s="1" t="s">
        <v>21</v>
      </c>
      <c r="C39" s="1" t="s">
        <v>41</v>
      </c>
      <c r="D39" s="1">
        <f t="shared" si="0"/>
        <v>1</v>
      </c>
      <c r="E39" s="8">
        <v>185</v>
      </c>
      <c r="F39" s="1">
        <f t="shared" si="1"/>
        <v>1</v>
      </c>
      <c r="G39" s="8">
        <v>139</v>
      </c>
      <c r="H39" s="1">
        <f t="shared" si="2"/>
        <v>1</v>
      </c>
      <c r="I39" s="8">
        <v>166</v>
      </c>
      <c r="J39" s="1">
        <f t="shared" si="3"/>
        <v>1</v>
      </c>
      <c r="K39" s="8">
        <f t="shared" si="4"/>
        <v>490</v>
      </c>
    </row>
    <row r="40" spans="1:11">
      <c r="A40" s="1" t="s">
        <v>50</v>
      </c>
      <c r="B40" s="1" t="s">
        <v>21</v>
      </c>
      <c r="C40" s="1" t="s">
        <v>48</v>
      </c>
      <c r="D40" s="1">
        <f t="shared" si="0"/>
        <v>1</v>
      </c>
      <c r="E40" s="8">
        <v>183</v>
      </c>
      <c r="F40" s="1">
        <f t="shared" si="1"/>
        <v>1</v>
      </c>
      <c r="G40" s="8">
        <v>92</v>
      </c>
      <c r="H40" s="1">
        <f t="shared" si="2"/>
        <v>1</v>
      </c>
      <c r="I40" s="8">
        <v>159</v>
      </c>
      <c r="J40" s="1">
        <f t="shared" si="3"/>
        <v>1</v>
      </c>
      <c r="K40" s="8">
        <f t="shared" si="4"/>
        <v>434</v>
      </c>
    </row>
    <row r="41" spans="1:11">
      <c r="A41" s="1" t="s">
        <v>31</v>
      </c>
      <c r="C41" s="1" t="s">
        <v>30</v>
      </c>
      <c r="D41" s="1">
        <f t="shared" si="0"/>
        <v>1</v>
      </c>
      <c r="E41" s="8">
        <v>182</v>
      </c>
      <c r="F41" s="1" t="str">
        <f t="shared" si="1"/>
        <v xml:space="preserve"> </v>
      </c>
      <c r="G41" s="8"/>
      <c r="H41" s="1" t="str">
        <f t="shared" si="2"/>
        <v xml:space="preserve"> </v>
      </c>
      <c r="I41" s="8"/>
      <c r="J41" s="1" t="str">
        <f t="shared" si="3"/>
        <v xml:space="preserve"> </v>
      </c>
      <c r="K41" s="8">
        <f t="shared" si="4"/>
        <v>0</v>
      </c>
    </row>
    <row r="42" spans="1:11">
      <c r="A42" s="1" t="s">
        <v>39</v>
      </c>
      <c r="B42" s="1"/>
      <c r="C42" s="1" t="s">
        <v>30</v>
      </c>
      <c r="D42" s="1">
        <f t="shared" si="0"/>
        <v>1</v>
      </c>
      <c r="E42" s="8">
        <v>103</v>
      </c>
      <c r="F42" s="1" t="str">
        <f t="shared" si="1"/>
        <v xml:space="preserve"> </v>
      </c>
      <c r="G42" s="8"/>
      <c r="H42" s="1" t="str">
        <f t="shared" si="2"/>
        <v xml:space="preserve"> </v>
      </c>
      <c r="I42" s="8"/>
      <c r="J42" s="1" t="str">
        <f t="shared" si="3"/>
        <v xml:space="preserve"> </v>
      </c>
      <c r="K42" s="8">
        <f t="shared" si="4"/>
        <v>0</v>
      </c>
    </row>
    <row r="43" spans="1:11">
      <c r="A43" s="4" t="s">
        <v>52</v>
      </c>
      <c r="B43" s="1"/>
      <c r="C43" s="1"/>
      <c r="D43" s="1"/>
      <c r="E43" s="9">
        <f>COUNTA(E17:E42)</f>
        <v>26</v>
      </c>
      <c r="F43" s="9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4" t="s">
        <v>53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 t="s">
        <v>5</v>
      </c>
      <c r="B46" s="1"/>
      <c r="C46" s="1"/>
      <c r="D46" s="1"/>
      <c r="E46" s="9">
        <f>MAX(E17:E42)</f>
        <v>199</v>
      </c>
      <c r="F46" s="9"/>
      <c r="G46" s="1"/>
      <c r="H46" s="1"/>
      <c r="I46" s="1"/>
      <c r="J46" s="1"/>
      <c r="K46" s="1"/>
    </row>
    <row r="47" spans="1:11">
      <c r="A47" s="1" t="s">
        <v>6</v>
      </c>
      <c r="B47" s="1"/>
      <c r="C47" s="1"/>
      <c r="D47" s="1"/>
      <c r="E47" s="9">
        <f>MAX(G17:G42)</f>
        <v>187</v>
      </c>
      <c r="F47" s="9"/>
      <c r="G47" s="1"/>
      <c r="H47" s="1"/>
      <c r="I47" s="1"/>
      <c r="J47" s="1"/>
      <c r="K47" s="1"/>
    </row>
    <row r="48" spans="1:11">
      <c r="A48" s="1" t="s">
        <v>7</v>
      </c>
      <c r="B48" s="1"/>
      <c r="C48" s="1"/>
      <c r="D48" s="1"/>
      <c r="E48" s="9">
        <f>MAX(I17:I42)</f>
        <v>198</v>
      </c>
      <c r="F48" s="9"/>
      <c r="G48" s="1"/>
      <c r="H48" s="1"/>
      <c r="I48" s="1"/>
      <c r="J48" s="1"/>
      <c r="K48" s="1"/>
    </row>
    <row r="49" spans="1:11">
      <c r="A49" s="1" t="s">
        <v>54</v>
      </c>
      <c r="B49" s="1"/>
      <c r="C49" s="3"/>
      <c r="D49" s="3"/>
      <c r="E49" s="9">
        <f>MAX(K17:K42)</f>
        <v>577</v>
      </c>
      <c r="F49" s="9"/>
      <c r="G49" s="1"/>
      <c r="H49" s="1"/>
      <c r="I49" s="1"/>
      <c r="J49" s="1"/>
      <c r="K49" s="1"/>
    </row>
  </sheetData>
  <sortState xmlns:xlrd2="http://schemas.microsoft.com/office/spreadsheetml/2017/richdata2" ref="A41:K42">
    <sortCondition descending="1" ref="E41:E42"/>
  </sortState>
  <conditionalFormatting sqref="E17:E42">
    <cfRule type="cellIs" dxfId="3" priority="1" stopIfTrue="1" operator="equal">
      <formula>$E$46</formula>
    </cfRule>
  </conditionalFormatting>
  <conditionalFormatting sqref="G17:G42">
    <cfRule type="cellIs" dxfId="2" priority="2" stopIfTrue="1" operator="equal">
      <formula>$E$47</formula>
    </cfRule>
  </conditionalFormatting>
  <conditionalFormatting sqref="I17:I42">
    <cfRule type="cellIs" dxfId="1" priority="3" stopIfTrue="1" operator="equal">
      <formula>$E$48</formula>
    </cfRule>
  </conditionalFormatting>
  <conditionalFormatting sqref="K17:K42">
    <cfRule type="cellIs" dxfId="0" priority="4" stopIfTrue="1" operator="equal">
      <formula>$E$49</formula>
    </cfRule>
  </conditionalFormatting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William Burkert</cp:lastModifiedBy>
  <cp:lastPrinted>2021-02-01T16:37:18Z</cp:lastPrinted>
  <dcterms:created xsi:type="dcterms:W3CDTF">2021-02-01T16:31:10Z</dcterms:created>
  <dcterms:modified xsi:type="dcterms:W3CDTF">2021-02-01T16:37:21Z</dcterms:modified>
</cp:coreProperties>
</file>